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96" windowWidth="15135" windowHeight="9300" activeTab="0"/>
  </bookViews>
  <sheets>
    <sheet name="1-2012" sheetId="1" r:id="rId1"/>
  </sheets>
  <definedNames>
    <definedName name="_xlnm.Print_Area" localSheetId="0">'1-2012'!$A$1:$M$31</definedName>
    <definedName name="_xlnm.Print_Titles" localSheetId="0">'1-2012'!$12:$14</definedName>
  </definedNames>
  <calcPr fullCalcOnLoad="1"/>
</workbook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<sst xmlns="http://schemas.openxmlformats.org/spreadsheetml/2006/main" count="48" uniqueCount="42">
  <si>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</si>
  <si>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</si>
  <si>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</si>
  <si>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</si>
  <si>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</si>
  <si>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</si>
  <si>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</si>
  <si>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</si>
  <si>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</si>
  <si>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</si>
  <si>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</si>
  <si>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</si>
  <si>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</si>
  <si>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</si>
  <si>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</si>
  <si>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</si>
  <si>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</si>
  <si>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</si>
  <si>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</si>
  <si>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</si>
  <si>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</si>
  <si>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</si>
  <si>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</si>
  <si>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</si>
  <si>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</si>
  <si>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</si>
  <si>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</si>
  <si>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</si>
  <si>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</si>
  <si>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</si>
  <si>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</si>
  <si>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</si>
  <si>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</si>
  <si>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</si>
  <si>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</si>
  <si>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</si>
  <si>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</si>
  <si>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</si>
  <si>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</si>
  <si>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Šakių rajono Lukšių Vinco Grybo gimnazija</t>
  </si>
  <si>
    <t xml:space="preserve">                                  </t>
  </si>
  <si>
    <t>FINANSAVIMO SUMOS PAGAL ŠALTINĮ, TIKSLINĘ PASKIRTĮ IR JŲ POKYČIAI PER ATASKAITINĮ LAIKOTARPĮ 2024-03-31 Nr.9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</si>
</sst>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view="pageBreakPreview" zoomScale="75" zoomScaleNormal="80" zoomScaleSheetLayoutView="75" zoomScalePageLayoutView="0" workbookViewId="0" topLeftCell="A22">
      <selection activeCell="I27" sqref="I27"/>
    </sheetView>
  </sheetViews>
  <sheetFormatPr defaultColWidth="9.140625" defaultRowHeight="12.75"/>
  <cols>
    <col min="1" max="1" width="6.00390625" style="4" customWidth="1"/>
    <col min="2" max="2" width="32.8515625" style="5" customWidth="1"/>
    <col min="3" max="3" width="15.7109375" style="5" customWidth="1"/>
    <col min="4" max="4" width="15.57421875" style="5" customWidth="1"/>
    <col min="5" max="6" width="15.7109375" style="5" customWidth="1"/>
    <col min="7" max="7" width="11.28125" style="5" customWidth="1"/>
    <col min="8" max="10" width="15.7109375" style="5" customWidth="1"/>
    <col min="11" max="11" width="13.140625" style="5" customWidth="1"/>
    <col min="12" max="12" width="15.7109375" style="5" customWidth="1"/>
    <col min="13" max="13" width="17.28125" style="5" customWidth="1"/>
    <col min="14" max="16384" width="9.140625" style="5" customWidth="1"/>
  </cols>
  <sheetData>
    <row r="1" spans="9:11" ht="15">
      <c r="I1" s="6"/>
      <c r="J1" s="6"/>
      <c r="K1" s="6"/>
    </row>
    <row r="2" ht="15">
      <c r="I2" s="5" t="s">
        <v>21</v>
      </c>
    </row>
    <row r="3" ht="15">
      <c r="I3" s="5" t="s">
        <v>22</v>
      </c>
    </row>
    <row r="5" spans="1:13" ht="15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>
      <c r="A7" s="1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18" t="s">
        <v>39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18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2" spans="1:13" ht="15">
      <c r="A12" s="17" t="s">
        <v>0</v>
      </c>
      <c r="B12" s="17" t="s">
        <v>1</v>
      </c>
      <c r="C12" s="17" t="s">
        <v>2</v>
      </c>
      <c r="D12" s="17" t="s">
        <v>3</v>
      </c>
      <c r="E12" s="17"/>
      <c r="F12" s="17"/>
      <c r="G12" s="17"/>
      <c r="H12" s="17"/>
      <c r="I12" s="17"/>
      <c r="J12" s="20"/>
      <c r="K12" s="20"/>
      <c r="L12" s="17"/>
      <c r="M12" s="17" t="s">
        <v>4</v>
      </c>
    </row>
    <row r="13" spans="1:13" ht="123" customHeight="1">
      <c r="A13" s="17"/>
      <c r="B13" s="17"/>
      <c r="C13" s="17"/>
      <c r="D13" s="1" t="s">
        <v>26</v>
      </c>
      <c r="E13" s="1" t="s">
        <v>23</v>
      </c>
      <c r="F13" s="1" t="s">
        <v>27</v>
      </c>
      <c r="G13" s="1" t="s">
        <v>5</v>
      </c>
      <c r="H13" s="1" t="s">
        <v>28</v>
      </c>
      <c r="I13" s="7" t="s">
        <v>20</v>
      </c>
      <c r="J13" s="1" t="s">
        <v>24</v>
      </c>
      <c r="K13" s="1" t="s">
        <v>35</v>
      </c>
      <c r="L13" s="2" t="s">
        <v>29</v>
      </c>
      <c r="M13" s="17"/>
    </row>
    <row r="14" spans="1:13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3" t="s">
        <v>25</v>
      </c>
      <c r="L14" s="8">
        <v>12</v>
      </c>
      <c r="M14" s="8">
        <v>13</v>
      </c>
    </row>
    <row r="15" spans="1:13" ht="71.25">
      <c r="A15" s="1" t="s">
        <v>6</v>
      </c>
      <c r="B15" s="9" t="s">
        <v>36</v>
      </c>
      <c r="C15" s="10">
        <f>SUM(C16+C17)</f>
        <v>184013.49</v>
      </c>
      <c r="D15" s="10">
        <f>SUM(D16+D17)</f>
        <v>226084</v>
      </c>
      <c r="E15" s="10">
        <f>SUM(E16+E17)</f>
        <v>0</v>
      </c>
      <c r="F15" s="10">
        <f>SUM(F16+F17)</f>
        <v>0</v>
      </c>
      <c r="G15" s="10"/>
      <c r="H15" s="10"/>
      <c r="I15" s="10">
        <f>SUM(I16+I17)</f>
        <v>227484.23</v>
      </c>
      <c r="J15" s="10"/>
      <c r="K15" s="10"/>
      <c r="L15" s="10"/>
      <c r="M15" s="10">
        <f>SUM(M16+M17)</f>
        <v>182613.25999999998</v>
      </c>
    </row>
    <row r="16" spans="1:13" ht="15" customHeight="1">
      <c r="A16" s="10" t="s">
        <v>7</v>
      </c>
      <c r="B16" s="11" t="s">
        <v>8</v>
      </c>
      <c r="C16" s="10">
        <v>184013.49</v>
      </c>
      <c r="D16" s="14"/>
      <c r="E16" s="10">
        <v>28560</v>
      </c>
      <c r="F16" s="10"/>
      <c r="G16" s="10"/>
      <c r="H16" s="10"/>
      <c r="I16" s="10">
        <v>29960.23</v>
      </c>
      <c r="J16" s="10"/>
      <c r="K16" s="10"/>
      <c r="L16" s="10"/>
      <c r="M16" s="10">
        <f>ABS(C16+D16+E16+F16-G16-H16-I16-J16-K16-L16)</f>
        <v>182613.25999999998</v>
      </c>
    </row>
    <row r="17" spans="1:13" ht="27.75" customHeight="1">
      <c r="A17" s="10" t="s">
        <v>9</v>
      </c>
      <c r="B17" s="11" t="s">
        <v>10</v>
      </c>
      <c r="C17" s="10"/>
      <c r="D17" s="10">
        <v>226084</v>
      </c>
      <c r="E17" s="10">
        <v>-28560</v>
      </c>
      <c r="F17" s="10"/>
      <c r="G17" s="10"/>
      <c r="H17" s="10"/>
      <c r="I17" s="10">
        <v>197524</v>
      </c>
      <c r="J17" s="10"/>
      <c r="K17" s="10"/>
      <c r="L17" s="10"/>
      <c r="M17" s="10">
        <f>ABS(C17+E17+F17+D17-G17-H17-I17-J17-K17-L17)</f>
        <v>0</v>
      </c>
    </row>
    <row r="18" spans="1:13" ht="74.25" customHeight="1">
      <c r="A18" s="1" t="s">
        <v>11</v>
      </c>
      <c r="B18" s="9" t="s">
        <v>37</v>
      </c>
      <c r="C18" s="10">
        <f>+C19+C20</f>
        <v>991028.34</v>
      </c>
      <c r="D18" s="10">
        <f>SUM(D19+D20)</f>
        <v>144526</v>
      </c>
      <c r="E18" s="10">
        <f>SUM(E19+E20)</f>
        <v>0</v>
      </c>
      <c r="F18" s="10">
        <f>SUM(F19+F20)</f>
        <v>0</v>
      </c>
      <c r="G18" s="10"/>
      <c r="H18" s="10"/>
      <c r="I18" s="10">
        <f>SUM(I19+I20)</f>
        <v>151621.22</v>
      </c>
      <c r="J18" s="10"/>
      <c r="K18" s="10">
        <f>SUM(K19+K20)</f>
        <v>0</v>
      </c>
      <c r="L18" s="10"/>
      <c r="M18" s="10">
        <f>SUM(M19+M20)</f>
        <v>983933.12</v>
      </c>
    </row>
    <row r="19" spans="1:13" ht="15" customHeight="1">
      <c r="A19" s="10" t="s">
        <v>31</v>
      </c>
      <c r="B19" s="11" t="s">
        <v>8</v>
      </c>
      <c r="C19" s="10">
        <v>991028.34</v>
      </c>
      <c r="D19" s="10"/>
      <c r="E19" s="10">
        <v>42300</v>
      </c>
      <c r="F19" s="10"/>
      <c r="G19" s="10"/>
      <c r="H19" s="10"/>
      <c r="I19" s="10">
        <v>49395.22</v>
      </c>
      <c r="J19" s="10"/>
      <c r="K19" s="10"/>
      <c r="L19" s="10"/>
      <c r="M19" s="10">
        <f>ABS(C19+D19+E19+F19-G19-H19-I19-J19-K19-L19)</f>
        <v>983933.12</v>
      </c>
    </row>
    <row r="20" spans="1:13" ht="15" customHeight="1">
      <c r="A20" s="10" t="s">
        <v>32</v>
      </c>
      <c r="B20" s="11" t="s">
        <v>10</v>
      </c>
      <c r="C20" s="10"/>
      <c r="D20" s="10">
        <v>144526</v>
      </c>
      <c r="E20" s="10">
        <v>-42300</v>
      </c>
      <c r="F20" s="10"/>
      <c r="G20" s="10"/>
      <c r="H20" s="10"/>
      <c r="I20" s="10">
        <v>102226</v>
      </c>
      <c r="J20" s="10"/>
      <c r="K20" s="10"/>
      <c r="L20" s="10"/>
      <c r="M20" s="10">
        <f>ABS(C20+D20+E20+F20-G20-H20-I20-J20-K20-L20)</f>
        <v>0</v>
      </c>
    </row>
    <row r="21" spans="1:13" ht="94.5" customHeight="1">
      <c r="A21" s="1" t="s">
        <v>12</v>
      </c>
      <c r="B21" s="9" t="s">
        <v>38</v>
      </c>
      <c r="C21" s="10">
        <f>SUM(C22+C23)</f>
        <v>48354.9</v>
      </c>
      <c r="D21" s="10">
        <f>SUM(D22+D23)</f>
        <v>0</v>
      </c>
      <c r="E21" s="10">
        <f>SUM(E22+E23)</f>
        <v>0</v>
      </c>
      <c r="F21" s="10">
        <f>SUM(F22+F23)</f>
        <v>0</v>
      </c>
      <c r="G21" s="10"/>
      <c r="H21" s="10"/>
      <c r="I21" s="10">
        <f>SUM(I22+I23)</f>
        <v>2778.51</v>
      </c>
      <c r="J21" s="10"/>
      <c r="K21" s="10" t="s">
        <v>40</v>
      </c>
      <c r="L21" s="10"/>
      <c r="M21" s="10">
        <f>SUM(M22+M23)</f>
        <v>45576.39</v>
      </c>
    </row>
    <row r="22" spans="1:13" ht="15" customHeight="1">
      <c r="A22" s="10" t="s">
        <v>14</v>
      </c>
      <c r="B22" s="11" t="s">
        <v>8</v>
      </c>
      <c r="C22" s="10">
        <v>48354.9</v>
      </c>
      <c r="D22" s="10"/>
      <c r="E22" s="10"/>
      <c r="F22" s="10"/>
      <c r="G22" s="10"/>
      <c r="H22" s="10"/>
      <c r="I22" s="10">
        <v>2778.51</v>
      </c>
      <c r="J22" s="10"/>
      <c r="K22" s="10"/>
      <c r="L22" s="10"/>
      <c r="M22" s="10">
        <f>ABS(C22+D22+E22+F22-G22-H22-I22-J22-K22-L22)</f>
        <v>45576.39</v>
      </c>
    </row>
    <row r="23" spans="1:13" ht="15" customHeight="1">
      <c r="A23" s="10" t="s">
        <v>33</v>
      </c>
      <c r="B23" s="11" t="s">
        <v>10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>
        <f>ABS(C23+D23+E23+F23-G23-H23-I23-J23-K23-L23)</f>
        <v>0</v>
      </c>
    </row>
    <row r="24" spans="1:13" ht="15" customHeight="1">
      <c r="A24" s="1" t="s">
        <v>15</v>
      </c>
      <c r="B24" s="9" t="s">
        <v>13</v>
      </c>
      <c r="C24" s="5">
        <v>1983.12</v>
      </c>
      <c r="D24" s="10">
        <f>SUM(D25+D26)</f>
        <v>0</v>
      </c>
      <c r="E24" s="10">
        <f>SUM(E25+E26)</f>
        <v>0</v>
      </c>
      <c r="F24" s="10">
        <f>SUM(F25+F26)</f>
        <v>0</v>
      </c>
      <c r="G24" s="10"/>
      <c r="H24" s="10"/>
      <c r="I24" s="10">
        <f>SUM(I25+I26)</f>
        <v>325.67</v>
      </c>
      <c r="J24" s="10"/>
      <c r="K24" s="10"/>
      <c r="L24" s="10"/>
      <c r="M24" s="10">
        <f>SUM(M25+M26)</f>
        <v>1657.4499999999998</v>
      </c>
    </row>
    <row r="25" spans="1:13" ht="15" customHeight="1">
      <c r="A25" s="10" t="s">
        <v>16</v>
      </c>
      <c r="B25" s="11" t="s">
        <v>8</v>
      </c>
      <c r="C25" s="10">
        <v>522.58</v>
      </c>
      <c r="D25" s="10"/>
      <c r="E25" s="10"/>
      <c r="F25" s="10"/>
      <c r="G25" s="10"/>
      <c r="H25" s="10"/>
      <c r="I25" s="10">
        <v>169.99</v>
      </c>
      <c r="J25" s="10"/>
      <c r="K25" s="10"/>
      <c r="L25" s="10"/>
      <c r="M25" s="10">
        <f>ABS(C25+E25+F25+D25-G25-H25-I25-J25-K25-L25)</f>
        <v>352.59000000000003</v>
      </c>
    </row>
    <row r="26" spans="1:13" ht="15" customHeight="1">
      <c r="A26" s="10" t="s">
        <v>17</v>
      </c>
      <c r="B26" s="11" t="s">
        <v>10</v>
      </c>
      <c r="C26" s="10">
        <v>1460.54</v>
      </c>
      <c r="D26" s="10"/>
      <c r="E26" s="10"/>
      <c r="F26" s="10"/>
      <c r="G26" s="10"/>
      <c r="H26" s="10"/>
      <c r="I26" s="10">
        <v>155.68</v>
      </c>
      <c r="J26" s="10"/>
      <c r="K26" s="10"/>
      <c r="L26" s="10"/>
      <c r="M26" s="10">
        <f>ABS(C26+E26+F26+D26-G26-H26-I26-J26-K26-L26)</f>
        <v>1304.86</v>
      </c>
    </row>
    <row r="27" spans="1:13" ht="15" customHeight="1">
      <c r="A27" s="1" t="s">
        <v>19</v>
      </c>
      <c r="B27" s="9" t="s">
        <v>34</v>
      </c>
      <c r="C27" s="16">
        <f>SUM(C15+C18+C21+C24)</f>
        <v>1225379.85</v>
      </c>
      <c r="D27" s="16">
        <f>SUM(D15+D18+D21+D24)</f>
        <v>370610</v>
      </c>
      <c r="E27" s="10">
        <f>SUM(E15+E18+E21+E24)</f>
        <v>0</v>
      </c>
      <c r="F27" s="10">
        <f>SUM(F15+F18+F21+F24)</f>
        <v>0</v>
      </c>
      <c r="G27" s="10"/>
      <c r="H27" s="10"/>
      <c r="I27" s="16">
        <f>SUM(I15+I18+I21+I24)</f>
        <v>382209.63</v>
      </c>
      <c r="J27" s="10"/>
      <c r="K27" s="10"/>
      <c r="L27" s="10"/>
      <c r="M27" s="16">
        <f>SUM(M15+M18+M21+M24)</f>
        <v>1213780.2199999997</v>
      </c>
    </row>
    <row r="28" s="13" customFormat="1" ht="15" customHeight="1"/>
    <row r="29" spans="6:9" ht="15">
      <c r="F29" s="15"/>
      <c r="I29" s="15"/>
    </row>
    <row r="30" s="13" customFormat="1" ht="15" customHeight="1"/>
    <row r="31" s="13" customFormat="1" ht="15" customHeight="1"/>
    <row r="32" s="13" customFormat="1" ht="15" customHeight="1"/>
  </sheetData>
  <sheetProtection/>
  <mergeCells count="9">
    <mergeCell ref="M12:M13"/>
    <mergeCell ref="A5:M5"/>
    <mergeCell ref="A6:M6"/>
    <mergeCell ref="A10:M10"/>
    <mergeCell ref="A12:A13"/>
    <mergeCell ref="B12:B13"/>
    <mergeCell ref="C12:C13"/>
    <mergeCell ref="D12:L12"/>
    <mergeCell ref="A8:M8"/>
  </mergeCells>
  <printOptions horizontalCentered="1"/>
  <pageMargins left="0.7480314960629921" right="0.7480314960629921" top="0.984251968503937" bottom="0.5905511811023623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Plausiniene</cp:lastModifiedBy>
  <cp:lastPrinted>2023-04-13T10:34:51Z</cp:lastPrinted>
  <dcterms:created xsi:type="dcterms:W3CDTF">1996-10-14T23:33:28Z</dcterms:created>
  <dcterms:modified xsi:type="dcterms:W3CDTF">2024-04-10T09:15:00Z</dcterms:modified>
  <cp:category/>
  <cp:version/>
  <cp:contentType/>
  <cp:contentStatus/>
</cp:coreProperties>
</file>